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YOL RAPORU\YOL RAPORU 2022\"/>
    </mc:Choice>
  </mc:AlternateContent>
  <xr:revisionPtr revIDLastSave="0" documentId="13_ncr:1_{91DF279F-18BC-4707-B179-3241168B5E00}" xr6:coauthVersionLast="47" xr6:coauthVersionMax="47" xr10:uidLastSave="{00000000-0000-0000-0000-000000000000}"/>
  <bookViews>
    <workbookView xWindow="-120" yWindow="-120" windowWidth="29040" windowHeight="15840" xr2:uid="{564ABCE3-76CB-42EF-B61D-7D850C075D47}"/>
  </bookViews>
  <sheets>
    <sheet name="BOŞ" sheetId="1" r:id="rId1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25" i="1"/>
  <c r="E26" i="1" s="1"/>
  <c r="J22" i="1"/>
  <c r="I22" i="1"/>
  <c r="H22" i="1"/>
  <c r="H33" i="1" s="1"/>
  <c r="E22" i="1"/>
  <c r="G19" i="1"/>
  <c r="K19" i="1" s="1"/>
  <c r="K18" i="1"/>
  <c r="G18" i="1"/>
  <c r="G17" i="1"/>
  <c r="K17" i="1" s="1"/>
  <c r="G16" i="1"/>
  <c r="K16" i="1" s="1"/>
  <c r="G15" i="1"/>
  <c r="K15" i="1" s="1"/>
  <c r="K14" i="1"/>
  <c r="G14" i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G6" i="1"/>
  <c r="K6" i="1" s="1"/>
  <c r="G5" i="1"/>
  <c r="K5" i="1" s="1"/>
  <c r="L2" i="1"/>
  <c r="H36" i="1" l="1"/>
  <c r="C36" i="1" s="1"/>
  <c r="C27" i="1"/>
  <c r="E27" i="1" s="1"/>
  <c r="K22" i="1"/>
</calcChain>
</file>

<file path=xl/sharedStrings.xml><?xml version="1.0" encoding="utf-8"?>
<sst xmlns="http://schemas.openxmlformats.org/spreadsheetml/2006/main" count="44" uniqueCount="37">
  <si>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</si>
  <si>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</si>
  <si>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</si>
  <si>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</si>
  <si>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</si>
  <si>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</si>
  <si>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</si>
  <si>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</si>
  <si>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</si>
  <si>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CİRO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</si>
  <si>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</si>
  <si>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</si>
  <si>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</si>
  <si>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</si>
  <si>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</si>
  <si>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</si>
  <si>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</si>
  <si>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</si>
  <si>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</si>
  <si>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</si>
  <si>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</si>
  <si>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</si>
  <si>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</si>
  <si>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</si>
  <si>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</si>
  <si>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</si>
  <si>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</si>
  <si>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</si>
  <si>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</si>
  <si>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OTEL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</si>
  <si>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</si>
  <si>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</si>
  <si>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</si>
  <si>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</si>
  <si>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</si>
  <si>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</si>
  <si>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HASAN YILDIRIM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</si>
</sst>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4" fontId="2" fillId="0" borderId="2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5" fillId="0" borderId="2" xfId="0" applyFont="1" applyBorder="1"/>
    <xf numFmtId="0" fontId="1" fillId="2" borderId="0" xfId="0" applyFont="1" applyFill="1"/>
    <xf numFmtId="0" fontId="6" fillId="0" borderId="2" xfId="0" applyFont="1" applyBorder="1"/>
    <xf numFmtId="164" fontId="2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/>
    <xf numFmtId="166" fontId="2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167" fontId="2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2" fillId="0" borderId="2" xfId="0" applyFon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X44"/>
  <sheetViews>
    <sheetView tabSelected="1" view="pageBreakPreview" zoomScaleNormal="100" zoomScaleSheetLayoutView="100" workbookViewId="0">
      <selection activeCell="E2" sqref="E2:J2"/>
    </sheetView>
  </sheetViews>
  <sheetFormatPr defaultRowHeight="15" x14ac:dyDescent="0.25"/>
  <cols>
    <col min="1" max="2" width="14.7109375" customWidth="1"/>
    <col min="3" max="3" width="11.7109375" customWidth="1"/>
    <col min="4" max="4" width="10.7109375" bestFit="1" customWidth="1"/>
    <col min="5" max="5" width="11.7109375" customWidth="1"/>
    <col min="6" max="6" width="1.710937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</cols>
  <sheetData>
    <row r="1" spans="1:24" ht="18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" t="s">
        <v>1</v>
      </c>
      <c r="B2" s="46" t="s">
        <v>36</v>
      </c>
      <c r="C2" s="47"/>
      <c r="D2" s="2" t="s">
        <v>2</v>
      </c>
      <c r="E2" s="48"/>
      <c r="F2" s="48"/>
      <c r="G2" s="48"/>
      <c r="H2" s="48"/>
      <c r="I2" s="48"/>
      <c r="J2" s="48"/>
      <c r="K2" s="3" t="s">
        <v>3</v>
      </c>
      <c r="L2" s="4">
        <f ca="1">TODAY()</f>
        <v>44912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41" t="s">
        <v>4</v>
      </c>
      <c r="B3" s="41"/>
      <c r="C3" s="41"/>
      <c r="D3" s="41"/>
      <c r="E3" s="41"/>
      <c r="F3" s="6"/>
      <c r="G3" s="41" t="s">
        <v>5</v>
      </c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43" t="s">
        <v>6</v>
      </c>
      <c r="B4" s="44"/>
      <c r="C4" s="7" t="s">
        <v>7</v>
      </c>
      <c r="D4" s="7" t="s">
        <v>8</v>
      </c>
      <c r="E4" s="7" t="s">
        <v>9</v>
      </c>
      <c r="F4" s="8"/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9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39"/>
      <c r="B5" s="40"/>
      <c r="C5" s="10"/>
      <c r="D5" s="11"/>
      <c r="E5" s="12"/>
      <c r="F5" s="1"/>
      <c r="G5" s="13" t="str">
        <f t="shared" ref="G5:G6" si="0">IF(A5="","",(A5))</f>
        <v/>
      </c>
      <c r="H5" s="12"/>
      <c r="I5" s="12"/>
      <c r="J5" s="12"/>
      <c r="K5" s="12" t="str">
        <f>IF(G5="","",SUM(E5-H5-I5-J5))</f>
        <v/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39"/>
      <c r="B6" s="40"/>
      <c r="C6" s="10"/>
      <c r="D6" s="11"/>
      <c r="E6" s="12"/>
      <c r="F6" s="1"/>
      <c r="G6" s="13" t="str">
        <f t="shared" si="0"/>
        <v/>
      </c>
      <c r="H6" s="12"/>
      <c r="I6" s="12"/>
      <c r="J6" s="12"/>
      <c r="K6" s="12" t="str">
        <f t="shared" ref="K6:K19" si="1">IF(G6="","",SUM(E6-H6-I6-J6))</f>
        <v/>
      </c>
      <c r="L6" s="1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39"/>
      <c r="B7" s="40"/>
      <c r="C7" s="10"/>
      <c r="D7" s="11"/>
      <c r="E7" s="12"/>
      <c r="F7" s="1"/>
      <c r="G7" s="13" t="str">
        <f>IF(A7="","",(A7))</f>
        <v/>
      </c>
      <c r="H7" s="12"/>
      <c r="I7" s="12"/>
      <c r="J7" s="12"/>
      <c r="K7" s="12" t="str">
        <f t="shared" si="1"/>
        <v/>
      </c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39"/>
      <c r="B8" s="40"/>
      <c r="C8" s="10"/>
      <c r="D8" s="11"/>
      <c r="E8" s="12"/>
      <c r="F8" s="1"/>
      <c r="G8" s="13" t="str">
        <f t="shared" ref="G8:G19" si="2">IF(A8="","",(A8))</f>
        <v/>
      </c>
      <c r="H8" s="12"/>
      <c r="I8" s="12"/>
      <c r="J8" s="12"/>
      <c r="K8" s="12" t="str">
        <f t="shared" si="1"/>
        <v/>
      </c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39"/>
      <c r="B9" s="40"/>
      <c r="C9" s="10"/>
      <c r="D9" s="11"/>
      <c r="E9" s="12"/>
      <c r="F9" s="1"/>
      <c r="G9" s="13" t="str">
        <f t="shared" si="2"/>
        <v/>
      </c>
      <c r="H9" s="12"/>
      <c r="I9" s="12"/>
      <c r="J9" s="12"/>
      <c r="K9" s="12" t="str">
        <f t="shared" si="1"/>
        <v/>
      </c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39"/>
      <c r="B10" s="40"/>
      <c r="C10" s="10"/>
      <c r="D10" s="11"/>
      <c r="E10" s="12"/>
      <c r="F10" s="1"/>
      <c r="G10" s="13" t="str">
        <f t="shared" si="2"/>
        <v/>
      </c>
      <c r="H10" s="12"/>
      <c r="I10" s="12"/>
      <c r="J10" s="12"/>
      <c r="K10" s="12" t="str">
        <f t="shared" si="1"/>
        <v/>
      </c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39"/>
      <c r="B11" s="40"/>
      <c r="C11" s="10"/>
      <c r="D11" s="11"/>
      <c r="E11" s="12"/>
      <c r="F11" s="1"/>
      <c r="G11" s="13" t="str">
        <f t="shared" si="2"/>
        <v/>
      </c>
      <c r="H11" s="12"/>
      <c r="I11" s="12"/>
      <c r="J11" s="12"/>
      <c r="K11" s="12" t="str">
        <f t="shared" si="1"/>
        <v/>
      </c>
      <c r="L11" s="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39"/>
      <c r="B12" s="40"/>
      <c r="C12" s="10"/>
      <c r="D12" s="11"/>
      <c r="E12" s="12"/>
      <c r="F12" s="1"/>
      <c r="G12" s="13" t="str">
        <f t="shared" si="2"/>
        <v/>
      </c>
      <c r="H12" s="12"/>
      <c r="I12" s="12"/>
      <c r="J12" s="12"/>
      <c r="K12" s="12" t="str">
        <f t="shared" si="1"/>
        <v/>
      </c>
      <c r="L12" s="1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39"/>
      <c r="B13" s="40"/>
      <c r="C13" s="10"/>
      <c r="D13" s="11"/>
      <c r="E13" s="12"/>
      <c r="F13" s="1"/>
      <c r="G13" s="13" t="str">
        <f t="shared" si="2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39"/>
      <c r="B14" s="40"/>
      <c r="C14" s="10"/>
      <c r="D14" s="11"/>
      <c r="E14" s="12"/>
      <c r="F14" s="1"/>
      <c r="G14" s="13" t="str">
        <f t="shared" si="2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39"/>
      <c r="B15" s="40"/>
      <c r="C15" s="10"/>
      <c r="D15" s="11"/>
      <c r="E15" s="12"/>
      <c r="F15" s="1"/>
      <c r="G15" s="13" t="str">
        <f t="shared" si="2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39"/>
      <c r="B16" s="40"/>
      <c r="C16" s="10"/>
      <c r="D16" s="11"/>
      <c r="E16" s="12"/>
      <c r="F16" s="1"/>
      <c r="G16" s="13" t="str">
        <f t="shared" si="2"/>
        <v/>
      </c>
      <c r="H16" s="12"/>
      <c r="I16" s="12"/>
      <c r="J16" s="12"/>
      <c r="K16" s="12" t="str">
        <f t="shared" si="1"/>
        <v/>
      </c>
      <c r="L16" s="11"/>
      <c r="M16" s="1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39"/>
      <c r="B17" s="40"/>
      <c r="C17" s="10"/>
      <c r="D17" s="11"/>
      <c r="E17" s="12"/>
      <c r="F17" s="1"/>
      <c r="G17" s="13" t="str">
        <f t="shared" si="2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39"/>
      <c r="B18" s="40"/>
      <c r="C18" s="10"/>
      <c r="D18" s="11"/>
      <c r="E18" s="12"/>
      <c r="F18" s="1"/>
      <c r="G18" s="13" t="str">
        <f t="shared" si="2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39"/>
      <c r="B19" s="40"/>
      <c r="C19" s="10"/>
      <c r="D19" s="11"/>
      <c r="E19" s="12"/>
      <c r="F19" s="1"/>
      <c r="G19" s="13" t="str">
        <f t="shared" si="2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39"/>
      <c r="B20" s="40"/>
      <c r="C20" s="10"/>
      <c r="D20" s="11"/>
      <c r="E20" s="11"/>
      <c r="F20" s="1"/>
      <c r="G20" s="15" t="s">
        <v>16</v>
      </c>
      <c r="H20" s="16"/>
      <c r="I20" s="12"/>
      <c r="J20" s="12"/>
      <c r="K20" s="12"/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39"/>
      <c r="B21" s="4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42" t="s">
        <v>17</v>
      </c>
      <c r="B22" s="42"/>
      <c r="C22" s="42"/>
      <c r="D22" s="42"/>
      <c r="E22" s="18">
        <f>SUM(E5:E21)</f>
        <v>0</v>
      </c>
      <c r="F22" s="1"/>
      <c r="G22" s="17" t="s">
        <v>17</v>
      </c>
      <c r="H22" s="18">
        <f>SUM(H5:H21)</f>
        <v>0</v>
      </c>
      <c r="I22" s="18">
        <f>SUM(I5:I21)</f>
        <v>0</v>
      </c>
      <c r="J22" s="18">
        <f>SUM(J5:J21)</f>
        <v>0</v>
      </c>
      <c r="K22" s="18">
        <f>SUM(K5:K21)</f>
        <v>0</v>
      </c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41" t="s">
        <v>10</v>
      </c>
      <c r="B24" s="41"/>
      <c r="C24" s="5" t="s">
        <v>18</v>
      </c>
      <c r="D24" s="5" t="s">
        <v>19</v>
      </c>
      <c r="E24" s="5" t="s">
        <v>20</v>
      </c>
      <c r="F24" s="1"/>
      <c r="G24" s="41" t="s">
        <v>21</v>
      </c>
      <c r="H24" s="41"/>
      <c r="I24" s="41"/>
      <c r="J24" s="41"/>
      <c r="K24" s="4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34" t="s">
        <v>22</v>
      </c>
      <c r="B25" s="34"/>
      <c r="C25" s="19"/>
      <c r="D25" s="19"/>
      <c r="E25" s="20" t="str">
        <f>IF(C25="","",SUM(D25-C25))</f>
        <v/>
      </c>
      <c r="F25" s="1"/>
      <c r="G25" s="7" t="s">
        <v>10</v>
      </c>
      <c r="H25" s="7" t="s">
        <v>11</v>
      </c>
      <c r="I25" s="7" t="s">
        <v>23</v>
      </c>
      <c r="J25" s="7"/>
      <c r="K25" s="7" t="s">
        <v>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34" t="s">
        <v>25</v>
      </c>
      <c r="B26" s="34"/>
      <c r="C26" s="21"/>
      <c r="D26" s="22"/>
      <c r="E26" s="21" t="str">
        <f>IF(C26="","",SUM(C26/E25))</f>
        <v/>
      </c>
      <c r="F26" s="1"/>
      <c r="G26" s="11" t="s">
        <v>26</v>
      </c>
      <c r="H26" s="12"/>
      <c r="I26" s="12"/>
      <c r="J26" s="12"/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34" t="s">
        <v>27</v>
      </c>
      <c r="B27" s="34"/>
      <c r="C27" s="21">
        <f>IF(H33="","",(H33))</f>
        <v>0</v>
      </c>
      <c r="D27" s="22"/>
      <c r="E27" s="23" t="e">
        <f>SUM(C27/E22)</f>
        <v>#DIV/0!</v>
      </c>
      <c r="F27" s="1"/>
      <c r="G27" s="11" t="s">
        <v>28</v>
      </c>
      <c r="H27" s="12"/>
      <c r="I27" s="12"/>
      <c r="J27" s="12"/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"/>
      <c r="C28" s="1"/>
      <c r="D28" s="1"/>
      <c r="E28" s="1"/>
      <c r="F28" s="1"/>
      <c r="G28" s="11" t="s">
        <v>29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36" t="s">
        <v>30</v>
      </c>
      <c r="B29" s="37"/>
      <c r="C29" s="38"/>
      <c r="D29" s="1"/>
      <c r="E29" s="1"/>
      <c r="F29" s="1"/>
      <c r="G29" s="11"/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29"/>
      <c r="B30" s="30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29"/>
      <c r="B31" s="30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29"/>
      <c r="B32" s="30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29"/>
      <c r="B33" s="30"/>
      <c r="C33" s="12"/>
      <c r="D33" s="1"/>
      <c r="E33" s="1"/>
      <c r="F33" s="1"/>
      <c r="G33" s="17" t="s">
        <v>17</v>
      </c>
      <c r="H33" s="18">
        <f>IF(H22="","",SUM(H26:H32))</f>
        <v>0</v>
      </c>
      <c r="I33" s="24"/>
      <c r="J33" s="24"/>
      <c r="K33" s="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31" t="s">
        <v>17</v>
      </c>
      <c r="B34" s="32"/>
      <c r="C34" s="18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9.9499999999999993" customHeight="1" x14ac:dyDescent="0.25">
      <c r="A35" s="1"/>
      <c r="B35" s="1"/>
      <c r="C35" s="25"/>
      <c r="D35" s="1"/>
      <c r="E35" s="1"/>
      <c r="F35" s="1"/>
      <c r="G35" s="1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3" t="s">
        <v>31</v>
      </c>
      <c r="B36" s="33"/>
      <c r="C36" s="16">
        <f>SUM(H36+C34)</f>
        <v>0</v>
      </c>
      <c r="D36" s="1"/>
      <c r="E36" s="1"/>
      <c r="F36" s="1"/>
      <c r="G36" s="27" t="s">
        <v>32</v>
      </c>
      <c r="H36" s="16">
        <f>IF(H33="","",SUM(H22-H33))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5" t="s">
        <v>36</v>
      </c>
      <c r="B38" s="35"/>
      <c r="C38" s="1"/>
      <c r="D38" s="1"/>
      <c r="E38" s="1"/>
      <c r="F38" s="1"/>
      <c r="G38" s="1"/>
      <c r="H38" s="1"/>
      <c r="I38" s="1"/>
      <c r="J38" s="1"/>
      <c r="K38" s="28" t="s">
        <v>33</v>
      </c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28" t="s">
        <v>34</v>
      </c>
      <c r="B39" s="28"/>
      <c r="C39" s="1"/>
      <c r="D39" s="1"/>
      <c r="E39" s="1"/>
      <c r="F39" s="1"/>
      <c r="G39" s="1"/>
      <c r="H39" s="1"/>
      <c r="I39" s="1"/>
      <c r="J39" s="1"/>
      <c r="K39" s="28" t="s">
        <v>35</v>
      </c>
      <c r="L39" s="2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40">
    <mergeCell ref="A10:B10"/>
    <mergeCell ref="A11:B11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  <mergeCell ref="A12:B12"/>
    <mergeCell ref="A13:B13"/>
    <mergeCell ref="A14:B14"/>
    <mergeCell ref="A15:B15"/>
    <mergeCell ref="A19:B19"/>
    <mergeCell ref="A17:B17"/>
    <mergeCell ref="A18:B18"/>
    <mergeCell ref="A16:B16"/>
    <mergeCell ref="A20:B20"/>
    <mergeCell ref="A21:B21"/>
    <mergeCell ref="G24:K24"/>
    <mergeCell ref="A25:B25"/>
    <mergeCell ref="A22:D22"/>
    <mergeCell ref="A24:B24"/>
    <mergeCell ref="A26:B26"/>
    <mergeCell ref="A27:B27"/>
    <mergeCell ref="A38:B38"/>
    <mergeCell ref="K38:L38"/>
    <mergeCell ref="A29:C29"/>
    <mergeCell ref="A39:B39"/>
    <mergeCell ref="K39:L39"/>
    <mergeCell ref="A30:B30"/>
    <mergeCell ref="A31:B31"/>
    <mergeCell ref="A32:B32"/>
    <mergeCell ref="A33:B33"/>
    <mergeCell ref="A34:B34"/>
    <mergeCell ref="A36:B36"/>
  </mergeCells>
  <pageMargins left="0" right="0" top="0.35433070866141736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2022-12-12T06:20:15Z</cp:lastPrinted>
  <dcterms:created xsi:type="dcterms:W3CDTF">2022-08-24T05:29:34Z</dcterms:created>
  <dcterms:modified xsi:type="dcterms:W3CDTF">2022-12-17T06:58:28Z</dcterms:modified>
</cp:coreProperties>
</file>